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5" yWindow="-135" windowWidth="10560" windowHeight="1084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Лист1!$A$1:$E$42</definedName>
  </definedNames>
  <calcPr calcId="144525"/>
</workbook>
</file>

<file path=xl/calcChain.xml><?xml version="1.0" encoding="utf-8"?>
<calcChain xmlns="http://schemas.openxmlformats.org/spreadsheetml/2006/main">
  <c r="E7" i="1" l="1"/>
  <c r="E28" i="1"/>
  <c r="E20" i="1" l="1"/>
  <c r="E18" i="1" s="1"/>
  <c r="E31" i="1" l="1"/>
  <c r="E39" i="1" l="1"/>
</calcChain>
</file>

<file path=xl/sharedStrings.xml><?xml version="1.0" encoding="utf-8"?>
<sst xmlns="http://schemas.openxmlformats.org/spreadsheetml/2006/main" count="73" uniqueCount="50">
  <si>
    <t>ОТЧЕТ</t>
  </si>
  <si>
    <t>по текущему ремонту общего имущества многоквартирного дома</t>
  </si>
  <si>
    <r>
      <t>по адресу:</t>
    </r>
    <r>
      <rPr>
        <b/>
        <sz val="12"/>
        <color theme="1"/>
        <rFont val="Times New Roman"/>
        <family val="1"/>
        <charset val="204"/>
      </rPr>
      <t xml:space="preserve"> пр. 40 лет Победы, д. 11</t>
    </r>
  </si>
  <si>
    <t>Срок выполнения работ</t>
  </si>
  <si>
    <t>Наименование вида работ (услуг)</t>
  </si>
  <si>
    <t>Ед.изм.</t>
  </si>
  <si>
    <t>Объем</t>
  </si>
  <si>
    <t>Сумма (руб.)</t>
  </si>
  <si>
    <t>Конструктивные элементы, в том числе:</t>
  </si>
  <si>
    <t>сентябрь</t>
  </si>
  <si>
    <t>м2</t>
  </si>
  <si>
    <t>октябрь</t>
  </si>
  <si>
    <t>ноябрь</t>
  </si>
  <si>
    <t>декабрь</t>
  </si>
  <si>
    <t>Сантехнические работы в том числе:</t>
  </si>
  <si>
    <t>шт</t>
  </si>
  <si>
    <t>Электротехнические работы, в том числе:</t>
  </si>
  <si>
    <t>март</t>
  </si>
  <si>
    <t>Итого :</t>
  </si>
  <si>
    <t>за 2018 год</t>
  </si>
  <si>
    <t>Утепление стены между мусоропроводом и квартирой № 16-8,4/0,84(КС-2)</t>
  </si>
  <si>
    <t>май</t>
  </si>
  <si>
    <t>июль</t>
  </si>
  <si>
    <t xml:space="preserve">Ремонт мягкой кровли (кв.14,15,28,29,30,43,45,50,73,74, 75,104,105,135) </t>
  </si>
  <si>
    <t>м/п</t>
  </si>
  <si>
    <t xml:space="preserve">Опрессовка жил проводов при помощи СИЗ-4 мм </t>
  </si>
  <si>
    <t xml:space="preserve">Монтаж провода ПВ 1*4 (ВРУ №3, кв. 124) </t>
  </si>
  <si>
    <t>Замена автомат. выключателя ВА-16А (ВРУ №3, кв. 124)</t>
  </si>
  <si>
    <t xml:space="preserve">Замена автомат. выключателя ВА-50А (кв. 124) </t>
  </si>
  <si>
    <t xml:space="preserve">Замена автомат. выключателя ВА-25А (кв. 124) </t>
  </si>
  <si>
    <t>Замена автомат. выключателя ВА-40А (подъезд №1)</t>
  </si>
  <si>
    <t>Утепление и герметизация межпанельных швов</t>
  </si>
  <si>
    <t xml:space="preserve">Ремонт мягкой кровли (кв.59) </t>
  </si>
  <si>
    <t xml:space="preserve">Смена кранов  шаровых ф15 мм </t>
  </si>
  <si>
    <t xml:space="preserve">Смена трубы ф 100 мм L=2 м </t>
  </si>
  <si>
    <t xml:space="preserve">Смена трубы ф 100 мм L=0,5 м </t>
  </si>
  <si>
    <t>Смена муфты ф 100 мм</t>
  </si>
  <si>
    <t xml:space="preserve">Смена манжеты ф 100 мм </t>
  </si>
  <si>
    <t xml:space="preserve">Смена патрубка компенсационного ф 110 мм </t>
  </si>
  <si>
    <t xml:space="preserve">Смена крана шарового ф 15 мм </t>
  </si>
  <si>
    <t>Утепление стены с приямка</t>
  </si>
  <si>
    <t>Ремонт балконной  конструкции  кв 104</t>
  </si>
  <si>
    <t>Смена крана шарового Ф 15 мм</t>
  </si>
  <si>
    <t>Узел учета и регулирования тепловой энергии</t>
  </si>
  <si>
    <t>Смена насоса Ф 40мм</t>
  </si>
  <si>
    <t>Утепление стены междуквартирой и мусоросборником минватой толщ. 150мм кв.106</t>
  </si>
  <si>
    <t>шт/сек</t>
  </si>
  <si>
    <t xml:space="preserve">Улучшенная м/окраска мест крепления старых ящиков </t>
  </si>
  <si>
    <t xml:space="preserve">Смена почтовых ящиков под.7
</t>
  </si>
  <si>
    <t>3/5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</si>
</sst>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7" formatCode="#,##0.00_ ;\-#,##0.00\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165" fontId="2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43" fontId="3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7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horizontal="justify" vertical="center"/>
    </xf>
    <xf numFmtId="0" fontId="8" fillId="0" borderId="0" xfId="0" applyFont="1" applyBorder="1"/>
    <xf numFmtId="0" fontId="2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165" fontId="2" fillId="0" borderId="1" xfId="1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6" fillId="0" borderId="3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/>
    </xf>
    <xf numFmtId="167" fontId="4" fillId="0" borderId="1" xfId="1" applyNumberFormat="1" applyFont="1" applyBorder="1" applyAlignment="1">
      <alignment horizontal="center" vertical="center" wrapText="1"/>
    </xf>
    <xf numFmtId="43" fontId="4" fillId="0" borderId="1" xfId="1" applyNumberFormat="1" applyFont="1" applyBorder="1" applyAlignment="1">
      <alignment vertical="center"/>
    </xf>
    <xf numFmtId="43" fontId="4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view="pageBreakPreview" zoomScale="90" zoomScaleNormal="100" zoomScaleSheetLayoutView="90" workbookViewId="0">
      <selection activeCell="C33" sqref="C33"/>
    </sheetView>
  </sheetViews>
  <sheetFormatPr defaultRowHeight="15" x14ac:dyDescent="0.25"/>
  <cols>
    <col min="1" max="1" width="10.42578125" style="1" customWidth="1"/>
    <col min="2" max="2" width="57" style="1" customWidth="1"/>
    <col min="3" max="3" width="8.28515625" style="1" customWidth="1"/>
    <col min="4" max="4" width="10" style="1" customWidth="1"/>
    <col min="5" max="5" width="15.28515625" style="1" customWidth="1"/>
    <col min="6" max="6" width="9.140625" style="1"/>
    <col min="7" max="7" width="9.42578125" style="1" customWidth="1"/>
    <col min="8" max="8" width="13.140625" style="1" bestFit="1" customWidth="1"/>
    <col min="9" max="9" width="9.140625" style="1"/>
    <col min="10" max="10" width="6.85546875" style="1" customWidth="1"/>
    <col min="11" max="11" width="4.140625" style="1" customWidth="1"/>
    <col min="12" max="16384" width="9.140625" style="1"/>
  </cols>
  <sheetData>
    <row r="1" spans="1:10" ht="15.75" x14ac:dyDescent="0.25">
      <c r="A1" s="44" t="s">
        <v>0</v>
      </c>
      <c r="B1" s="44"/>
      <c r="C1" s="44"/>
      <c r="D1" s="44"/>
      <c r="E1" s="44"/>
    </row>
    <row r="2" spans="1:10" ht="15.75" x14ac:dyDescent="0.25">
      <c r="A2" s="44" t="s">
        <v>1</v>
      </c>
      <c r="B2" s="44"/>
      <c r="C2" s="44"/>
      <c r="D2" s="44"/>
      <c r="E2" s="44"/>
    </row>
    <row r="3" spans="1:10" ht="15.75" x14ac:dyDescent="0.25">
      <c r="A3" s="44" t="s">
        <v>2</v>
      </c>
      <c r="B3" s="44"/>
      <c r="C3" s="44"/>
      <c r="D3" s="44"/>
      <c r="E3" s="44"/>
    </row>
    <row r="4" spans="1:10" ht="15.75" x14ac:dyDescent="0.25">
      <c r="A4" s="45" t="s">
        <v>19</v>
      </c>
      <c r="B4" s="45"/>
      <c r="C4" s="45"/>
      <c r="D4" s="45"/>
      <c r="E4" s="45"/>
    </row>
    <row r="5" spans="1:10" ht="15.75" x14ac:dyDescent="0.25">
      <c r="A5" s="2"/>
      <c r="B5" s="3"/>
      <c r="C5" s="3"/>
      <c r="D5" s="3"/>
      <c r="E5" s="3"/>
      <c r="F5" s="3"/>
      <c r="G5" s="3"/>
      <c r="H5" s="3"/>
      <c r="I5" s="3"/>
      <c r="J5" s="3"/>
    </row>
    <row r="6" spans="1:10" ht="38.25" x14ac:dyDescent="0.25">
      <c r="A6" s="4" t="s">
        <v>3</v>
      </c>
      <c r="B6" s="5" t="s">
        <v>4</v>
      </c>
      <c r="C6" s="5" t="s">
        <v>5</v>
      </c>
      <c r="D6" s="5" t="s">
        <v>6</v>
      </c>
      <c r="E6" s="5" t="s">
        <v>7</v>
      </c>
    </row>
    <row r="7" spans="1:10" ht="15.75" x14ac:dyDescent="0.25">
      <c r="A7" s="6"/>
      <c r="B7" s="7" t="s">
        <v>8</v>
      </c>
      <c r="C7" s="8"/>
      <c r="D7" s="9"/>
      <c r="E7" s="10">
        <f>SUM(E8:E17)</f>
        <v>97511</v>
      </c>
    </row>
    <row r="8" spans="1:10" ht="31.5" x14ac:dyDescent="0.25">
      <c r="A8" s="11" t="s">
        <v>17</v>
      </c>
      <c r="B8" s="19" t="s">
        <v>20</v>
      </c>
      <c r="C8" s="13" t="s">
        <v>10</v>
      </c>
      <c r="D8" s="9">
        <v>8.4</v>
      </c>
      <c r="E8" s="48">
        <v>2010</v>
      </c>
    </row>
    <row r="9" spans="1:10" ht="31.5" x14ac:dyDescent="0.25">
      <c r="A9" s="11" t="s">
        <v>22</v>
      </c>
      <c r="B9" s="19" t="s">
        <v>23</v>
      </c>
      <c r="C9" s="13" t="s">
        <v>10</v>
      </c>
      <c r="D9" s="9">
        <v>60</v>
      </c>
      <c r="E9" s="48">
        <v>9649</v>
      </c>
    </row>
    <row r="10" spans="1:10" ht="15.75" x14ac:dyDescent="0.25">
      <c r="A10" s="42" t="s">
        <v>9</v>
      </c>
      <c r="B10" s="52" t="s">
        <v>31</v>
      </c>
      <c r="C10" s="13" t="s">
        <v>24</v>
      </c>
      <c r="D10" s="9">
        <v>141.5</v>
      </c>
      <c r="E10" s="55">
        <v>69335</v>
      </c>
    </row>
    <row r="11" spans="1:10" ht="15.75" x14ac:dyDescent="0.25">
      <c r="A11" s="43"/>
      <c r="B11" s="19" t="s">
        <v>32</v>
      </c>
      <c r="C11" s="13" t="s">
        <v>10</v>
      </c>
      <c r="D11" s="9">
        <v>7.3</v>
      </c>
      <c r="E11" s="55">
        <v>1666</v>
      </c>
    </row>
    <row r="12" spans="1:10" ht="15.75" x14ac:dyDescent="0.25">
      <c r="A12" s="42" t="s">
        <v>11</v>
      </c>
      <c r="B12" s="53" t="s">
        <v>40</v>
      </c>
      <c r="C12" s="13" t="s">
        <v>10</v>
      </c>
      <c r="D12" s="9">
        <v>7.6</v>
      </c>
      <c r="E12" s="55">
        <v>2204</v>
      </c>
    </row>
    <row r="13" spans="1:10" ht="15.75" x14ac:dyDescent="0.25">
      <c r="A13" s="43"/>
      <c r="B13" s="54" t="s">
        <v>41</v>
      </c>
      <c r="C13" s="13" t="s">
        <v>10</v>
      </c>
      <c r="D13" s="9">
        <v>0.8</v>
      </c>
      <c r="E13" s="55">
        <v>1937</v>
      </c>
    </row>
    <row r="14" spans="1:10" ht="31.5" x14ac:dyDescent="0.25">
      <c r="A14" s="42" t="s">
        <v>13</v>
      </c>
      <c r="B14" s="54" t="s">
        <v>45</v>
      </c>
      <c r="C14" s="13" t="s">
        <v>10</v>
      </c>
      <c r="D14" s="9">
        <v>7.6</v>
      </c>
      <c r="E14" s="55">
        <v>1871</v>
      </c>
    </row>
    <row r="15" spans="1:10" ht="15.75" customHeight="1" x14ac:dyDescent="0.25">
      <c r="A15" s="46"/>
      <c r="B15" s="57" t="s">
        <v>48</v>
      </c>
      <c r="C15" s="13" t="s">
        <v>46</v>
      </c>
      <c r="D15" s="58" t="s">
        <v>49</v>
      </c>
      <c r="E15" s="49">
        <v>8839</v>
      </c>
    </row>
    <row r="16" spans="1:10" ht="15.75" x14ac:dyDescent="0.25">
      <c r="A16" s="43"/>
      <c r="B16" s="12" t="s">
        <v>47</v>
      </c>
      <c r="C16" s="13" t="s">
        <v>10</v>
      </c>
      <c r="D16" s="9">
        <v>4</v>
      </c>
      <c r="E16" s="51"/>
    </row>
    <row r="17" spans="1:5" ht="15.75" x14ac:dyDescent="0.25">
      <c r="A17" s="11"/>
      <c r="B17" s="12"/>
      <c r="C17" s="13"/>
      <c r="D17" s="9"/>
      <c r="E17" s="14"/>
    </row>
    <row r="18" spans="1:5" ht="15.75" x14ac:dyDescent="0.25">
      <c r="A18" s="11"/>
      <c r="B18" s="15" t="s">
        <v>14</v>
      </c>
      <c r="C18" s="16"/>
      <c r="D18" s="17"/>
      <c r="E18" s="59">
        <f>SUM(E19:E27)</f>
        <v>5840</v>
      </c>
    </row>
    <row r="19" spans="1:5" ht="15.75" x14ac:dyDescent="0.25">
      <c r="A19" s="11" t="s">
        <v>21</v>
      </c>
      <c r="B19" s="19" t="s">
        <v>33</v>
      </c>
      <c r="C19" s="11" t="s">
        <v>15</v>
      </c>
      <c r="D19" s="11">
        <v>1</v>
      </c>
      <c r="E19" s="48">
        <v>831</v>
      </c>
    </row>
    <row r="20" spans="1:5" ht="15.75" x14ac:dyDescent="0.25">
      <c r="A20" s="42" t="s">
        <v>9</v>
      </c>
      <c r="B20" s="19" t="s">
        <v>34</v>
      </c>
      <c r="C20" s="11" t="s">
        <v>15</v>
      </c>
      <c r="D20" s="11">
        <v>1</v>
      </c>
      <c r="E20" s="49">
        <f>2514+1664</f>
        <v>4178</v>
      </c>
    </row>
    <row r="21" spans="1:5" ht="15.75" x14ac:dyDescent="0.25">
      <c r="A21" s="46"/>
      <c r="B21" s="19" t="s">
        <v>35</v>
      </c>
      <c r="C21" s="11" t="s">
        <v>15</v>
      </c>
      <c r="D21" s="11">
        <v>1</v>
      </c>
      <c r="E21" s="50"/>
    </row>
    <row r="22" spans="1:5" ht="15.75" x14ac:dyDescent="0.25">
      <c r="A22" s="46"/>
      <c r="B22" s="19" t="s">
        <v>36</v>
      </c>
      <c r="C22" s="11" t="s">
        <v>15</v>
      </c>
      <c r="D22" s="11">
        <v>2</v>
      </c>
      <c r="E22" s="50"/>
    </row>
    <row r="23" spans="1:5" ht="15.75" x14ac:dyDescent="0.25">
      <c r="A23" s="46"/>
      <c r="B23" s="19" t="s">
        <v>37</v>
      </c>
      <c r="C23" s="11" t="s">
        <v>15</v>
      </c>
      <c r="D23" s="11">
        <v>1</v>
      </c>
      <c r="E23" s="50"/>
    </row>
    <row r="24" spans="1:5" ht="15.75" x14ac:dyDescent="0.25">
      <c r="A24" s="46"/>
      <c r="B24" s="19" t="s">
        <v>38</v>
      </c>
      <c r="C24" s="11" t="s">
        <v>15</v>
      </c>
      <c r="D24" s="11">
        <v>1</v>
      </c>
      <c r="E24" s="50"/>
    </row>
    <row r="25" spans="1:5" ht="15.75" x14ac:dyDescent="0.25">
      <c r="A25" s="43"/>
      <c r="B25" s="19" t="s">
        <v>39</v>
      </c>
      <c r="C25" s="11" t="s">
        <v>15</v>
      </c>
      <c r="D25" s="11">
        <v>2</v>
      </c>
      <c r="E25" s="51"/>
    </row>
    <row r="26" spans="1:5" ht="15.75" x14ac:dyDescent="0.25">
      <c r="A26" s="11" t="s">
        <v>11</v>
      </c>
      <c r="B26" s="54" t="s">
        <v>42</v>
      </c>
      <c r="C26" s="11" t="s">
        <v>15</v>
      </c>
      <c r="D26" s="11">
        <v>1</v>
      </c>
      <c r="E26" s="55">
        <v>831</v>
      </c>
    </row>
    <row r="27" spans="1:5" ht="15.75" x14ac:dyDescent="0.25">
      <c r="A27" s="11"/>
      <c r="B27" s="18"/>
      <c r="C27" s="11"/>
      <c r="D27" s="11"/>
      <c r="E27" s="47"/>
    </row>
    <row r="28" spans="1:5" ht="15.75" x14ac:dyDescent="0.25">
      <c r="A28" s="11"/>
      <c r="B28" s="56" t="s">
        <v>43</v>
      </c>
      <c r="C28" s="11"/>
      <c r="D28" s="11"/>
      <c r="E28" s="60">
        <f>SUM(E29:E30)</f>
        <v>53259</v>
      </c>
    </row>
    <row r="29" spans="1:5" ht="15.75" x14ac:dyDescent="0.25">
      <c r="A29" s="11" t="s">
        <v>12</v>
      </c>
      <c r="B29" s="53" t="s">
        <v>44</v>
      </c>
      <c r="C29" s="11" t="s">
        <v>15</v>
      </c>
      <c r="D29" s="11">
        <v>1</v>
      </c>
      <c r="E29" s="55">
        <v>53259</v>
      </c>
    </row>
    <row r="30" spans="1:5" ht="15.75" x14ac:dyDescent="0.25">
      <c r="A30" s="11"/>
      <c r="B30" s="20"/>
      <c r="C30" s="13"/>
      <c r="D30" s="11"/>
      <c r="E30" s="21"/>
    </row>
    <row r="31" spans="1:5" ht="15.75" x14ac:dyDescent="0.25">
      <c r="A31" s="11"/>
      <c r="B31" s="22" t="s">
        <v>16</v>
      </c>
      <c r="C31" s="13"/>
      <c r="D31" s="9"/>
      <c r="E31" s="61">
        <f>SUM(E32:E38)</f>
        <v>2332</v>
      </c>
    </row>
    <row r="32" spans="1:5" ht="15.75" x14ac:dyDescent="0.25">
      <c r="A32" s="42" t="s">
        <v>9</v>
      </c>
      <c r="B32" s="19" t="s">
        <v>25</v>
      </c>
      <c r="C32" s="13" t="s">
        <v>15</v>
      </c>
      <c r="D32" s="11">
        <v>10</v>
      </c>
      <c r="E32" s="49">
        <v>2332</v>
      </c>
    </row>
    <row r="33" spans="1:8" ht="15.75" x14ac:dyDescent="0.25">
      <c r="A33" s="46"/>
      <c r="B33" s="19" t="s">
        <v>26</v>
      </c>
      <c r="C33" s="13" t="s">
        <v>24</v>
      </c>
      <c r="D33" s="11">
        <v>2</v>
      </c>
      <c r="E33" s="50"/>
    </row>
    <row r="34" spans="1:8" ht="15.75" customHeight="1" x14ac:dyDescent="0.25">
      <c r="A34" s="46"/>
      <c r="B34" s="19" t="s">
        <v>27</v>
      </c>
      <c r="C34" s="13" t="s">
        <v>15</v>
      </c>
      <c r="D34" s="11">
        <v>4</v>
      </c>
      <c r="E34" s="50"/>
    </row>
    <row r="35" spans="1:8" ht="15.75" x14ac:dyDescent="0.25">
      <c r="A35" s="46"/>
      <c r="B35" s="19" t="s">
        <v>28</v>
      </c>
      <c r="C35" s="13" t="s">
        <v>15</v>
      </c>
      <c r="D35" s="11">
        <v>1</v>
      </c>
      <c r="E35" s="50"/>
    </row>
    <row r="36" spans="1:8" ht="15.75" x14ac:dyDescent="0.25">
      <c r="A36" s="46"/>
      <c r="B36" s="19" t="s">
        <v>29</v>
      </c>
      <c r="C36" s="13" t="s">
        <v>15</v>
      </c>
      <c r="D36" s="11">
        <v>1</v>
      </c>
      <c r="E36" s="50"/>
    </row>
    <row r="37" spans="1:8" ht="15.75" x14ac:dyDescent="0.25">
      <c r="A37" s="43"/>
      <c r="B37" s="19" t="s">
        <v>30</v>
      </c>
      <c r="C37" s="13" t="s">
        <v>15</v>
      </c>
      <c r="D37" s="11">
        <v>1</v>
      </c>
      <c r="E37" s="51"/>
    </row>
    <row r="38" spans="1:8" ht="15.75" x14ac:dyDescent="0.25">
      <c r="A38" s="11"/>
      <c r="B38" s="19"/>
      <c r="C38" s="13"/>
      <c r="D38" s="9"/>
      <c r="E38" s="21"/>
      <c r="H38" s="23"/>
    </row>
    <row r="39" spans="1:8" s="28" customFormat="1" ht="15.75" x14ac:dyDescent="0.25">
      <c r="A39" s="24"/>
      <c r="B39" s="25" t="s">
        <v>18</v>
      </c>
      <c r="C39" s="26"/>
      <c r="D39" s="24"/>
      <c r="E39" s="27">
        <f>E7+E18+E31</f>
        <v>105683</v>
      </c>
    </row>
    <row r="41" spans="1:8" ht="15.75" x14ac:dyDescent="0.25">
      <c r="A41" s="40"/>
      <c r="B41" s="40"/>
      <c r="C41" s="40"/>
      <c r="D41" s="40"/>
      <c r="E41" s="40"/>
    </row>
    <row r="42" spans="1:8" ht="15.75" x14ac:dyDescent="0.25">
      <c r="A42" s="40"/>
      <c r="B42" s="40"/>
      <c r="C42" s="40"/>
      <c r="D42" s="40"/>
      <c r="E42" s="40"/>
    </row>
    <row r="43" spans="1:8" ht="15.75" x14ac:dyDescent="0.25">
      <c r="A43" s="40"/>
      <c r="B43" s="40"/>
      <c r="C43" s="40"/>
      <c r="D43" s="40"/>
      <c r="E43" s="40"/>
    </row>
    <row r="44" spans="1:8" ht="15.75" x14ac:dyDescent="0.25">
      <c r="A44" s="29"/>
      <c r="B44" s="30"/>
    </row>
    <row r="45" spans="1:8" s="31" customFormat="1" ht="15.75" x14ac:dyDescent="0.25">
      <c r="A45" s="41"/>
      <c r="B45" s="41"/>
      <c r="C45" s="41"/>
      <c r="D45" s="41"/>
      <c r="E45" s="41"/>
    </row>
    <row r="46" spans="1:8" s="31" customFormat="1" ht="15.75" x14ac:dyDescent="0.25">
      <c r="A46" s="32"/>
    </row>
    <row r="47" spans="1:8" s="31" customFormat="1" ht="15.75" x14ac:dyDescent="0.25">
      <c r="B47" s="32"/>
    </row>
    <row r="48" spans="1:8" s="31" customFormat="1" ht="15.75" x14ac:dyDescent="0.25">
      <c r="B48" s="33"/>
    </row>
    <row r="49" spans="2:5" s="31" customFormat="1" ht="15.75" x14ac:dyDescent="0.25">
      <c r="B49" s="32"/>
    </row>
    <row r="50" spans="2:5" s="31" customFormat="1" x14ac:dyDescent="0.25">
      <c r="B50" s="34"/>
      <c r="E50" s="35"/>
    </row>
    <row r="51" spans="2:5" s="31" customFormat="1" ht="15.75" x14ac:dyDescent="0.25">
      <c r="B51" s="36"/>
      <c r="C51" s="37"/>
    </row>
    <row r="52" spans="2:5" s="31" customFormat="1" x14ac:dyDescent="0.25">
      <c r="B52" s="34"/>
      <c r="C52" s="38"/>
      <c r="D52" s="35"/>
      <c r="E52" s="38"/>
    </row>
    <row r="53" spans="2:5" s="31" customFormat="1" ht="15.75" x14ac:dyDescent="0.25">
      <c r="B53" s="36"/>
      <c r="E53" s="39"/>
    </row>
    <row r="54" spans="2:5" s="31" customFormat="1" ht="15.75" x14ac:dyDescent="0.25">
      <c r="B54" s="36"/>
      <c r="E54" s="39"/>
    </row>
    <row r="55" spans="2:5" s="31" customFormat="1" ht="15.75" x14ac:dyDescent="0.25">
      <c r="B55" s="36"/>
      <c r="E55" s="39"/>
    </row>
    <row r="56" spans="2:5" s="31" customFormat="1" x14ac:dyDescent="0.25">
      <c r="B56" s="34"/>
      <c r="C56" s="38"/>
      <c r="D56" s="35"/>
      <c r="E56" s="38"/>
    </row>
    <row r="57" spans="2:5" s="31" customFormat="1" ht="15.75" x14ac:dyDescent="0.25">
      <c r="B57" s="32"/>
    </row>
  </sheetData>
  <mergeCells count="16">
    <mergeCell ref="A32:A37"/>
    <mergeCell ref="E32:E37"/>
    <mergeCell ref="A10:A11"/>
    <mergeCell ref="A20:A25"/>
    <mergeCell ref="E20:E25"/>
    <mergeCell ref="A12:A13"/>
    <mergeCell ref="A14:A16"/>
    <mergeCell ref="E15:E16"/>
    <mergeCell ref="A1:E1"/>
    <mergeCell ref="A2:E2"/>
    <mergeCell ref="A3:E3"/>
    <mergeCell ref="A4:E4"/>
    <mergeCell ref="A41:E41"/>
    <mergeCell ref="A42:E42"/>
    <mergeCell ref="A43:E43"/>
    <mergeCell ref="A45:E45"/>
  </mergeCells>
  <pageMargins left="0.70866141732283472" right="0.11811023622047245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Pto111</dc:creator>
  <cp:lastModifiedBy>Pto111</cp:lastModifiedBy>
  <cp:lastPrinted>2018-03-26T11:52:19Z</cp:lastPrinted>
  <dcterms:created xsi:type="dcterms:W3CDTF">2018-03-26T11:51:45Z</dcterms:created>
  <dcterms:modified xsi:type="dcterms:W3CDTF">2019-02-12T05:13:05Z</dcterms:modified>
</cp:coreProperties>
</file>