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9440" windowHeight="12330"/>
  </bookViews>
  <sheets>
    <sheet name="Тес-Х" sheetId="1" r:id="rId1"/>
  </sheets>
  <definedNames>
    <definedName name="_xlnm.Print_Titles" localSheetId="0">'Тес-Х'!$10:$10</definedName>
    <definedName name="_xlnm.Print_Area" localSheetId="0">'Тес-Х'!$A$1:$D$60</definedName>
  </definedNames>
  <calcPr calcId="145621"/>
</workbook>
</file>

<file path=xl/calcChain.xml><?xml version="1.0" encoding="utf-8"?>
<calcChain xmlns="http://schemas.openxmlformats.org/spreadsheetml/2006/main">
  <c r="D50" i="1" l="1"/>
  <c r="C50" i="1"/>
  <c r="B50" i="1"/>
  <c r="D33" i="1"/>
  <c r="C33" i="1"/>
  <c r="B33" i="1"/>
  <c r="D20" i="1"/>
  <c r="D15" i="1" s="1"/>
  <c r="D11" i="1" s="1"/>
  <c r="C20" i="1"/>
  <c r="B20" i="1"/>
  <c r="D16" i="1"/>
  <c r="C16" i="1"/>
  <c r="B16" i="1"/>
  <c r="B15" i="1" s="1"/>
  <c r="D12" i="1"/>
  <c r="C12" i="1"/>
  <c r="B12" i="1"/>
  <c r="B11" i="1" l="1"/>
  <c r="C15" i="1"/>
  <c r="C11" i="1" s="1"/>
</calcChain>
</file>

<file path=xl/sharedStrings.xml><?xml version="1.0" encoding="utf-8"?>
<sst xmlns="http://schemas.openxmlformats.org/spreadsheetml/2006/main" count="57" uniqueCount="50">
  <si>
    <t xml:space="preserve">УВЕДОМЛЕНИЕ № </t>
  </si>
  <si>
    <t>О БЮДЖЕТНЫХ АССИГНОВАНИЯХ ИЗ РЕСПУБЛИКАНСКОГО БЮДЖЕТА</t>
  </si>
  <si>
    <t xml:space="preserve"> РЕСПУБЛИКИ ТЫВА НА 2017-2019 г.г.</t>
  </si>
  <si>
    <t>Тес-Хемский</t>
  </si>
  <si>
    <t>Согласно Постановлению Правительства Республики Тыва</t>
  </si>
  <si>
    <t>«О проекте закона Республики Тыва «О республиканском бюджете Республике Тыва на 2017 год и плановый период 2018-2019 годов"</t>
  </si>
  <si>
    <t>тыс. рублей</t>
  </si>
  <si>
    <t>Предметная статья</t>
  </si>
  <si>
    <t>Бюджетные ассигнования на 2017 год</t>
  </si>
  <si>
    <t>Бюджетные ассигнования на 2018 год</t>
  </si>
  <si>
    <t>Бюджетные ассигнования на 2019 год</t>
  </si>
  <si>
    <t>Итого от бюджетов других уровней</t>
  </si>
  <si>
    <t>Дотации от других бюджетов бюджетной системы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</si>
  <si>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и городских округов Республики Тыва на 2015-2017 годы</t>
  </si>
  <si>
    <t>Дотации на поддержку мер по обеспечению сбалансированности бюджетов муниципальных районов (городских округов) Республики Тыва на 2015-2017 годы</t>
  </si>
  <si>
    <t>Субвенции от других бюджетов бюджетной системы</t>
  </si>
  <si>
    <t>Субвенции на реализацию Закона Республики Тыва "О предоставлении органам местного самоуправления муниципальных районов и городских округов на территории Республики Тыва субвенций на реализацию основных общеобразовательных программ в области общего образования"</t>
  </si>
  <si>
    <t>в том числе:</t>
  </si>
  <si>
    <t>Субвенции на реализацию общих  образовательных  учреждений</t>
  </si>
  <si>
    <t>Субвенции на реализацию дошкольных образовательных учреждений</t>
  </si>
  <si>
    <t>Субвенции на осуществление государственных полномочий по установлению запрета на розничную продажу алкогольной продукции в Республике Тыва</t>
  </si>
  <si>
    <t>в том числе по поселениям:</t>
  </si>
  <si>
    <t>Администрация сумона Самагалтай</t>
  </si>
  <si>
    <t>Администрация сумона Шуурмак</t>
  </si>
  <si>
    <t>Администрация сумона Чыргаланды</t>
  </si>
  <si>
    <t>Администрация сумона Берт-Даг</t>
  </si>
  <si>
    <t>Администрация сумона Кызыл-Чыраа</t>
  </si>
  <si>
    <t>Администрация сумона У-Шынаа</t>
  </si>
  <si>
    <t>Администрация сумона О-Шынаа</t>
  </si>
  <si>
    <t>Субвенции на реализацию Закона Республики Тыва "О мерах социальной поддержки ветеранов труда и труженников тыла"</t>
  </si>
  <si>
    <t xml:space="preserve">Субвенции на реализацию Закона Республики Тыва "О порядке назначения и выплаты ежемесячного пособия на ребенка" </t>
  </si>
  <si>
    <t>Субвенции на оплату жилищно-коммунальных услуг отдельным категориям граждан</t>
  </si>
  <si>
    <t>Субвенции на реализацию Закона Республики Тыва "О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</si>
  <si>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</si>
  <si>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</si>
  <si>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</si>
  <si>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Субвенции на выплату государственных пособий лицам, не подлежащим обязательному социальному страхованию на случай временной нетрудодоступности и в связи с материнством, и лицам, уволенным в связи с ликвидацией организаций</t>
  </si>
  <si>
    <t>Субвенции на обеспечение равной доступности услуг общественного транспорта  для отдельных категорий граждан</t>
  </si>
  <si>
    <t>Субвенции на осуществление переданных полномочий по комиссии по делам несовершеннолетних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</si>
  <si>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</si>
  <si>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Субвенции на предоставление гражданам субсидий на оплату жилого помещения и коммунальных услуг</t>
  </si>
  <si>
    <t>Субвенции на реализацию Закона РТ "О погребении и похоронном деле в РТ"</t>
  </si>
  <si>
    <t>Субвенции на компенсацию расходов на оплату жилых помещений, отопления и освящения педагогическим работникам, проживающими и работающим в сельской местности</t>
  </si>
  <si>
    <t>Субсидии от других бюджетов бюджетной системы</t>
  </si>
  <si>
    <t>Субсидии на долевое финансирование расходов на оплату коммунальных услуг (в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 (с учетом доставки и услуг поставщика)</t>
  </si>
  <si>
    <t xml:space="preserve">Субсидии на закупку и доставку угля для казенных, бюджетных и автономных учреждений расположенных в труднодоступных населенных пунктах </t>
  </si>
  <si>
    <t>Субсидии на долевое финансирование подготовки документов территориального планирования</t>
  </si>
  <si>
    <t>Субсидии на оздоровление детей и подростков</t>
  </si>
  <si>
    <t>Первый заместитель министра финансов Республики Тыва  _____________________(М.Г. Монгуш)</t>
  </si>
  <si>
    <t>Начальник отдела бюджетной политики и межбюджетных отношений______________(А.А.Ошкулуг)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</si>
</sst>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J59"/>
  <sheetViews>
    <sheetView tabSelected="1" view="pageBreakPreview" zoomScale="90" zoomScaleNormal="100" zoomScaleSheetLayoutView="90" workbookViewId="0">
      <selection activeCell="D1" sqref="D1"/>
    </sheetView>
  </sheetViews>
  <sheetFormatPr defaultRowHeight="12.75" x14ac:dyDescent="0.2"/>
  <cols>
    <col min="1" max="1" width="70" style="2" customWidth="1"/>
    <col min="2" max="2" width="15.28515625" style="2" customWidth="1"/>
    <col min="3" max="4" width="14.5703125" style="2" customWidth="1"/>
    <col min="5" max="16384" width="9.140625" style="2"/>
  </cols>
  <sheetData>
    <row r="1" spans="1:10" x14ac:dyDescent="0.2">
      <c r="A1" s="19" t="s">
        <v>0</v>
      </c>
      <c r="B1" s="19"/>
      <c r="C1" s="19"/>
      <c r="D1" s="1"/>
    </row>
    <row r="2" spans="1:10" x14ac:dyDescent="0.2">
      <c r="A2" s="20" t="s">
        <v>1</v>
      </c>
      <c r="B2" s="20"/>
      <c r="C2" s="20"/>
      <c r="D2" s="20"/>
    </row>
    <row r="3" spans="1:10" x14ac:dyDescent="0.2">
      <c r="A3" s="20" t="s">
        <v>2</v>
      </c>
      <c r="B3" s="20"/>
      <c r="C3" s="20"/>
      <c r="D3" s="20"/>
    </row>
    <row r="4" spans="1:10" x14ac:dyDescent="0.2">
      <c r="A4" s="3"/>
      <c r="B4" s="3"/>
    </row>
    <row r="5" spans="1:10" x14ac:dyDescent="0.2">
      <c r="A5" s="20" t="s">
        <v>3</v>
      </c>
      <c r="B5" s="20"/>
      <c r="C5" s="20"/>
      <c r="D5" s="20"/>
    </row>
    <row r="6" spans="1:10" x14ac:dyDescent="0.2">
      <c r="A6" s="3"/>
    </row>
    <row r="7" spans="1:10" x14ac:dyDescent="0.2">
      <c r="A7" s="20" t="s">
        <v>4</v>
      </c>
      <c r="B7" s="20"/>
      <c r="C7" s="20"/>
      <c r="D7" s="20"/>
    </row>
    <row r="8" spans="1:10" ht="33" customHeight="1" x14ac:dyDescent="0.2">
      <c r="A8" s="19" t="s">
        <v>5</v>
      </c>
      <c r="B8" s="19"/>
      <c r="C8" s="19"/>
      <c r="D8" s="19"/>
      <c r="E8" s="4"/>
      <c r="F8" s="4"/>
      <c r="G8" s="4"/>
      <c r="H8" s="4"/>
      <c r="I8" s="4"/>
      <c r="J8" s="4"/>
    </row>
    <row r="9" spans="1:10" x14ac:dyDescent="0.2">
      <c r="A9" s="5"/>
      <c r="D9" s="5" t="s">
        <v>6</v>
      </c>
    </row>
    <row r="10" spans="1:10" ht="42.75" customHeight="1" x14ac:dyDescent="0.2">
      <c r="A10" s="6" t="s">
        <v>7</v>
      </c>
      <c r="B10" s="7" t="s">
        <v>8</v>
      </c>
      <c r="C10" s="7" t="s">
        <v>9</v>
      </c>
      <c r="D10" s="7" t="s">
        <v>10</v>
      </c>
    </row>
    <row r="11" spans="1:10" ht="17.25" customHeight="1" x14ac:dyDescent="0.2">
      <c r="A11" s="8" t="s">
        <v>11</v>
      </c>
      <c r="B11" s="9">
        <f>B12+B15+B50</f>
        <v>399870.40000000008</v>
      </c>
      <c r="C11" s="9">
        <f>C12+C15+C50</f>
        <v>399870.40000000008</v>
      </c>
      <c r="D11" s="9">
        <f>D12+D15+D50</f>
        <v>399870.40000000008</v>
      </c>
    </row>
    <row r="12" spans="1:10" ht="17.25" customHeight="1" x14ac:dyDescent="0.2">
      <c r="A12" s="8" t="s">
        <v>12</v>
      </c>
      <c r="B12" s="9">
        <f>B13+B14</f>
        <v>99735</v>
      </c>
      <c r="C12" s="9">
        <f>C13+C14</f>
        <v>99735</v>
      </c>
      <c r="D12" s="9">
        <f>D13+D14</f>
        <v>99735</v>
      </c>
    </row>
    <row r="13" spans="1:10" ht="44.25" customHeight="1" x14ac:dyDescent="0.2">
      <c r="A13" s="10" t="s">
        <v>13</v>
      </c>
      <c r="B13" s="11">
        <v>89843.5</v>
      </c>
      <c r="C13" s="11">
        <v>89843.5</v>
      </c>
      <c r="D13" s="11">
        <v>89843.5</v>
      </c>
    </row>
    <row r="14" spans="1:10" ht="39" customHeight="1" x14ac:dyDescent="0.2">
      <c r="A14" s="10" t="s">
        <v>14</v>
      </c>
      <c r="B14" s="11">
        <v>9891.5</v>
      </c>
      <c r="C14" s="11">
        <v>9891.5</v>
      </c>
      <c r="D14" s="11">
        <v>9891.5</v>
      </c>
    </row>
    <row r="15" spans="1:10" s="14" customFormat="1" ht="17.25" customHeight="1" x14ac:dyDescent="0.2">
      <c r="A15" s="12" t="s">
        <v>15</v>
      </c>
      <c r="B15" s="13">
        <f>B16+B20+B29+B30+B31+B32+B33+B41+B42+B43+B44+B45+B46+B47+B48+B49</f>
        <v>282232.70000000007</v>
      </c>
      <c r="C15" s="13">
        <f>C16+C20+C29+C30+C31+C32+C33+C41+C42+C43+C44+C45+C46+C47+C48+C49</f>
        <v>282232.70000000007</v>
      </c>
      <c r="D15" s="13">
        <f>D16+D20+D29+D30+D31+D32+D33+D41+D42+D43+D44+D45+D46+D47+D48+D49</f>
        <v>282232.70000000007</v>
      </c>
    </row>
    <row r="16" spans="1:10" ht="51" x14ac:dyDescent="0.2">
      <c r="A16" s="10" t="s">
        <v>16</v>
      </c>
      <c r="B16" s="11">
        <f>B18+B19</f>
        <v>228565</v>
      </c>
      <c r="C16" s="11">
        <f>C18+C19</f>
        <v>228565</v>
      </c>
      <c r="D16" s="11">
        <f>D18+D19</f>
        <v>228565</v>
      </c>
    </row>
    <row r="17" spans="1:4" x14ac:dyDescent="0.2">
      <c r="A17" s="10" t="s">
        <v>17</v>
      </c>
      <c r="B17" s="11"/>
      <c r="C17" s="11"/>
      <c r="D17" s="11"/>
    </row>
    <row r="18" spans="1:4" ht="11.25" customHeight="1" x14ac:dyDescent="0.2">
      <c r="A18" s="10" t="s">
        <v>18</v>
      </c>
      <c r="B18" s="11">
        <v>176956</v>
      </c>
      <c r="C18" s="11">
        <v>176956</v>
      </c>
      <c r="D18" s="11">
        <v>176956</v>
      </c>
    </row>
    <row r="19" spans="1:4" x14ac:dyDescent="0.2">
      <c r="A19" s="10" t="s">
        <v>19</v>
      </c>
      <c r="B19" s="11">
        <v>51609</v>
      </c>
      <c r="C19" s="11">
        <v>51609</v>
      </c>
      <c r="D19" s="11">
        <v>51609</v>
      </c>
    </row>
    <row r="20" spans="1:4" s="14" customFormat="1" ht="27.75" customHeight="1" x14ac:dyDescent="0.2">
      <c r="A20" s="15" t="s">
        <v>20</v>
      </c>
      <c r="B20" s="11">
        <f>SUM(B22:B28)</f>
        <v>7</v>
      </c>
      <c r="C20" s="11">
        <f>SUM(C22:C28)</f>
        <v>7</v>
      </c>
      <c r="D20" s="11">
        <f>SUM(D22:D28)</f>
        <v>7</v>
      </c>
    </row>
    <row r="21" spans="1:4" s="14" customFormat="1" ht="12" customHeight="1" x14ac:dyDescent="0.2">
      <c r="A21" s="16" t="s">
        <v>21</v>
      </c>
      <c r="B21" s="11"/>
      <c r="C21" s="11"/>
      <c r="D21" s="11"/>
    </row>
    <row r="22" spans="1:4" s="14" customFormat="1" ht="21.75" customHeight="1" x14ac:dyDescent="0.2">
      <c r="A22" s="17" t="s">
        <v>22</v>
      </c>
      <c r="B22" s="11">
        <v>1</v>
      </c>
      <c r="C22" s="11">
        <v>1</v>
      </c>
      <c r="D22" s="11">
        <v>1</v>
      </c>
    </row>
    <row r="23" spans="1:4" s="14" customFormat="1" ht="17.25" customHeight="1" x14ac:dyDescent="0.2">
      <c r="A23" s="16" t="s">
        <v>23</v>
      </c>
      <c r="B23" s="11">
        <v>1</v>
      </c>
      <c r="C23" s="11">
        <v>1</v>
      </c>
      <c r="D23" s="11">
        <v>1</v>
      </c>
    </row>
    <row r="24" spans="1:4" s="14" customFormat="1" ht="17.25" customHeight="1" x14ac:dyDescent="0.2">
      <c r="A24" s="16" t="s">
        <v>24</v>
      </c>
      <c r="B24" s="11">
        <v>1</v>
      </c>
      <c r="C24" s="11">
        <v>1</v>
      </c>
      <c r="D24" s="11">
        <v>1</v>
      </c>
    </row>
    <row r="25" spans="1:4" s="14" customFormat="1" ht="17.25" customHeight="1" x14ac:dyDescent="0.2">
      <c r="A25" s="16" t="s">
        <v>25</v>
      </c>
      <c r="B25" s="11">
        <v>1</v>
      </c>
      <c r="C25" s="11">
        <v>1</v>
      </c>
      <c r="D25" s="11">
        <v>1</v>
      </c>
    </row>
    <row r="26" spans="1:4" s="14" customFormat="1" ht="17.25" customHeight="1" x14ac:dyDescent="0.2">
      <c r="A26" s="16" t="s">
        <v>26</v>
      </c>
      <c r="B26" s="11">
        <v>1</v>
      </c>
      <c r="C26" s="11">
        <v>1</v>
      </c>
      <c r="D26" s="11">
        <v>1</v>
      </c>
    </row>
    <row r="27" spans="1:4" s="14" customFormat="1" ht="17.25" customHeight="1" x14ac:dyDescent="0.2">
      <c r="A27" s="16" t="s">
        <v>27</v>
      </c>
      <c r="B27" s="11">
        <v>1</v>
      </c>
      <c r="C27" s="11">
        <v>1</v>
      </c>
      <c r="D27" s="11">
        <v>1</v>
      </c>
    </row>
    <row r="28" spans="1:4" s="14" customFormat="1" ht="17.25" customHeight="1" x14ac:dyDescent="0.2">
      <c r="A28" s="16" t="s">
        <v>28</v>
      </c>
      <c r="B28" s="11">
        <v>1</v>
      </c>
      <c r="C28" s="11">
        <v>1</v>
      </c>
      <c r="D28" s="11">
        <v>1</v>
      </c>
    </row>
    <row r="29" spans="1:4" ht="25.5" x14ac:dyDescent="0.2">
      <c r="A29" s="10" t="s">
        <v>29</v>
      </c>
      <c r="B29" s="11">
        <v>3072.1</v>
      </c>
      <c r="C29" s="11">
        <v>3072.1</v>
      </c>
      <c r="D29" s="11">
        <v>3072.1</v>
      </c>
    </row>
    <row r="30" spans="1:4" ht="25.5" x14ac:dyDescent="0.2">
      <c r="A30" s="10" t="s">
        <v>30</v>
      </c>
      <c r="B30" s="11">
        <v>8699.9</v>
      </c>
      <c r="C30" s="11">
        <v>8699.9</v>
      </c>
      <c r="D30" s="11">
        <v>8699.9</v>
      </c>
    </row>
    <row r="31" spans="1:4" ht="25.5" customHeight="1" x14ac:dyDescent="0.2">
      <c r="A31" s="10" t="s">
        <v>31</v>
      </c>
      <c r="B31" s="11">
        <v>2905</v>
      </c>
      <c r="C31" s="11">
        <v>2905</v>
      </c>
      <c r="D31" s="11">
        <v>2905</v>
      </c>
    </row>
    <row r="32" spans="1:4" ht="55.5" customHeight="1" x14ac:dyDescent="0.2">
      <c r="A32" s="10" t="s">
        <v>32</v>
      </c>
      <c r="B32" s="11">
        <v>3116</v>
      </c>
      <c r="C32" s="11">
        <v>3116</v>
      </c>
      <c r="D32" s="11">
        <v>3116</v>
      </c>
    </row>
    <row r="33" spans="1:4" ht="25.5" x14ac:dyDescent="0.2">
      <c r="A33" s="16" t="s">
        <v>33</v>
      </c>
      <c r="B33" s="11">
        <f>SUM(B35:B40)</f>
        <v>445.70000000000005</v>
      </c>
      <c r="C33" s="11">
        <f>SUM(C35:C40)</f>
        <v>445.70000000000005</v>
      </c>
      <c r="D33" s="11">
        <f>SUM(D35:D40)</f>
        <v>445.70000000000005</v>
      </c>
    </row>
    <row r="34" spans="1:4" x14ac:dyDescent="0.2">
      <c r="A34" s="16" t="s">
        <v>21</v>
      </c>
      <c r="B34" s="11"/>
      <c r="C34" s="11"/>
      <c r="D34" s="11"/>
    </row>
    <row r="35" spans="1:4" x14ac:dyDescent="0.2">
      <c r="A35" s="16" t="s">
        <v>23</v>
      </c>
      <c r="B35" s="11">
        <v>58.7</v>
      </c>
      <c r="C35" s="11">
        <v>58.7</v>
      </c>
      <c r="D35" s="11">
        <v>58.7</v>
      </c>
    </row>
    <row r="36" spans="1:4" x14ac:dyDescent="0.2">
      <c r="A36" s="16" t="s">
        <v>24</v>
      </c>
      <c r="B36" s="11">
        <v>77.400000000000006</v>
      </c>
      <c r="C36" s="11">
        <v>77.400000000000006</v>
      </c>
      <c r="D36" s="11">
        <v>77.400000000000006</v>
      </c>
    </row>
    <row r="37" spans="1:4" x14ac:dyDescent="0.2">
      <c r="A37" s="16" t="s">
        <v>25</v>
      </c>
      <c r="B37" s="11">
        <v>96.1</v>
      </c>
      <c r="C37" s="11">
        <v>96.1</v>
      </c>
      <c r="D37" s="11">
        <v>96.1</v>
      </c>
    </row>
    <row r="38" spans="1:4" x14ac:dyDescent="0.2">
      <c r="A38" s="16" t="s">
        <v>26</v>
      </c>
      <c r="B38" s="11">
        <v>77.400000000000006</v>
      </c>
      <c r="C38" s="11">
        <v>77.400000000000006</v>
      </c>
      <c r="D38" s="11">
        <v>77.400000000000006</v>
      </c>
    </row>
    <row r="39" spans="1:4" x14ac:dyDescent="0.2">
      <c r="A39" s="16" t="s">
        <v>27</v>
      </c>
      <c r="B39" s="11">
        <v>58.7</v>
      </c>
      <c r="C39" s="11">
        <v>58.7</v>
      </c>
      <c r="D39" s="11">
        <v>58.7</v>
      </c>
    </row>
    <row r="40" spans="1:4" x14ac:dyDescent="0.2">
      <c r="A40" s="16" t="s">
        <v>28</v>
      </c>
      <c r="B40" s="11">
        <v>77.400000000000006</v>
      </c>
      <c r="C40" s="11">
        <v>77.400000000000006</v>
      </c>
      <c r="D40" s="11">
        <v>77.400000000000006</v>
      </c>
    </row>
    <row r="41" spans="1:4" ht="40.5" customHeight="1" x14ac:dyDescent="0.2">
      <c r="A41" s="10" t="s">
        <v>34</v>
      </c>
      <c r="B41" s="11">
        <v>2653.5</v>
      </c>
      <c r="C41" s="11">
        <v>2653.5</v>
      </c>
      <c r="D41" s="11">
        <v>2653.5</v>
      </c>
    </row>
    <row r="42" spans="1:4" ht="39.75" customHeight="1" x14ac:dyDescent="0.2">
      <c r="A42" s="16" t="s">
        <v>35</v>
      </c>
      <c r="B42" s="11">
        <v>321</v>
      </c>
      <c r="C42" s="11">
        <v>321</v>
      </c>
      <c r="D42" s="11">
        <v>321</v>
      </c>
    </row>
    <row r="43" spans="1:4" ht="51" x14ac:dyDescent="0.2">
      <c r="A43" s="10" t="s">
        <v>36</v>
      </c>
      <c r="B43" s="11">
        <v>24675.200000000001</v>
      </c>
      <c r="C43" s="11">
        <v>24675.200000000001</v>
      </c>
      <c r="D43" s="11">
        <v>24675.200000000001</v>
      </c>
    </row>
    <row r="44" spans="1:4" ht="27" customHeight="1" x14ac:dyDescent="0.2">
      <c r="A44" s="10" t="s">
        <v>37</v>
      </c>
      <c r="B44" s="11">
        <v>208</v>
      </c>
      <c r="C44" s="11">
        <v>208</v>
      </c>
      <c r="D44" s="11">
        <v>208</v>
      </c>
    </row>
    <row r="45" spans="1:4" ht="26.25" customHeight="1" x14ac:dyDescent="0.2">
      <c r="A45" s="10" t="s">
        <v>38</v>
      </c>
      <c r="B45" s="11">
        <v>407</v>
      </c>
      <c r="C45" s="11">
        <v>407</v>
      </c>
      <c r="D45" s="11">
        <v>407</v>
      </c>
    </row>
    <row r="46" spans="1:4" ht="29.25" customHeight="1" x14ac:dyDescent="0.2">
      <c r="A46" s="10" t="s">
        <v>39</v>
      </c>
      <c r="B46" s="11">
        <v>372</v>
      </c>
      <c r="C46" s="11">
        <v>372</v>
      </c>
      <c r="D46" s="11">
        <v>372</v>
      </c>
    </row>
    <row r="47" spans="1:4" ht="25.5" x14ac:dyDescent="0.2">
      <c r="A47" s="10" t="s">
        <v>40</v>
      </c>
      <c r="B47" s="11">
        <v>5304.2</v>
      </c>
      <c r="C47" s="11">
        <v>5304.2</v>
      </c>
      <c r="D47" s="11">
        <v>5304.2</v>
      </c>
    </row>
    <row r="48" spans="1:4" x14ac:dyDescent="0.2">
      <c r="A48" s="10" t="s">
        <v>41</v>
      </c>
      <c r="B48" s="11">
        <v>154.9</v>
      </c>
      <c r="C48" s="11">
        <v>154.9</v>
      </c>
      <c r="D48" s="11">
        <v>154.9</v>
      </c>
    </row>
    <row r="49" spans="1:4" ht="38.25" x14ac:dyDescent="0.2">
      <c r="A49" s="10" t="s">
        <v>42</v>
      </c>
      <c r="B49" s="11">
        <v>1326.2</v>
      </c>
      <c r="C49" s="11">
        <v>1326.2</v>
      </c>
      <c r="D49" s="11">
        <v>1326.2</v>
      </c>
    </row>
    <row r="50" spans="1:4" s="14" customFormat="1" ht="17.25" customHeight="1" x14ac:dyDescent="0.2">
      <c r="A50" s="12" t="s">
        <v>43</v>
      </c>
      <c r="B50" s="13">
        <f>SUM(B51:B54)</f>
        <v>17902.7</v>
      </c>
      <c r="C50" s="13">
        <f>SUM(C51:C54)</f>
        <v>17902.7</v>
      </c>
      <c r="D50" s="13">
        <f>SUM(D51:D54)</f>
        <v>17902.7</v>
      </c>
    </row>
    <row r="51" spans="1:4" ht="51.75" customHeight="1" x14ac:dyDescent="0.2">
      <c r="A51" s="10" t="s">
        <v>44</v>
      </c>
      <c r="B51" s="18">
        <v>11327.9</v>
      </c>
      <c r="C51" s="18">
        <v>11327.9</v>
      </c>
      <c r="D51" s="18">
        <v>11327.9</v>
      </c>
    </row>
    <row r="52" spans="1:4" ht="25.5" x14ac:dyDescent="0.2">
      <c r="A52" s="10" t="s">
        <v>45</v>
      </c>
      <c r="B52" s="18">
        <v>4303</v>
      </c>
      <c r="C52" s="18">
        <v>4303</v>
      </c>
      <c r="D52" s="18">
        <v>4303</v>
      </c>
    </row>
    <row r="53" spans="1:4" ht="27" customHeight="1" x14ac:dyDescent="0.2">
      <c r="A53" s="10" t="s">
        <v>46</v>
      </c>
      <c r="B53" s="18">
        <v>226.1</v>
      </c>
      <c r="C53" s="18">
        <v>226.1</v>
      </c>
      <c r="D53" s="18">
        <v>226.1</v>
      </c>
    </row>
    <row r="54" spans="1:4" ht="17.25" customHeight="1" x14ac:dyDescent="0.2">
      <c r="A54" s="10" t="s">
        <v>47</v>
      </c>
      <c r="B54" s="18">
        <v>2045.7</v>
      </c>
      <c r="C54" s="18">
        <v>2045.7</v>
      </c>
      <c r="D54" s="18">
        <v>2045.7</v>
      </c>
    </row>
    <row r="56" spans="1:4" x14ac:dyDescent="0.2">
      <c r="A56" s="2" t="s">
        <v>48</v>
      </c>
      <c r="B56" s="3"/>
    </row>
    <row r="57" spans="1:4" x14ac:dyDescent="0.2">
      <c r="B57" s="3"/>
    </row>
    <row r="58" spans="1:4" x14ac:dyDescent="0.2">
      <c r="A58" s="2" t="s">
        <v>49</v>
      </c>
      <c r="B58" s="3"/>
    </row>
    <row r="59" spans="1:4" x14ac:dyDescent="0.2">
      <c r="B59" s="3"/>
    </row>
  </sheetData>
  <mergeCells count="6">
    <mergeCell ref="A8:D8"/>
    <mergeCell ref="A1:C1"/>
    <mergeCell ref="A2:D2"/>
    <mergeCell ref="A3:D3"/>
    <mergeCell ref="A5:D5"/>
    <mergeCell ref="A7:D7"/>
  </mergeCells>
  <pageMargins left="1.6929133858267718" right="0.19685039370078741" top="0.18" bottom="0.15748031496062992" header="0.16" footer="0.19685039370078741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Тес-Х</vt:lpstr>
      <vt:lpstr>'Тес-Х'!Заголовки_для_печати</vt:lpstr>
      <vt:lpstr>'Тес-Х'!Область_печати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Хуурак Долбанма Сергеевна</dc:creator>
  <cp:lastModifiedBy>User</cp:lastModifiedBy>
  <cp:lastPrinted>2017-01-09T02:32:09Z</cp:lastPrinted>
  <dcterms:created xsi:type="dcterms:W3CDTF">2016-11-28T05:30:29Z</dcterms:created>
  <dcterms:modified xsi:type="dcterms:W3CDTF">2017-01-09T02:32:12Z</dcterms:modified>
</cp:coreProperties>
</file>